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<sst xmlns="http://schemas.openxmlformats.org/spreadsheetml/2006/main" count="206" uniqueCount="204">
  <si>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</si>
  <si>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</si>
  <si>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</si>
  <si>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</si>
  <si>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</si>
  <si>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</si>
  <si>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</si>
  <si>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</si>
  <si>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</si>
  <si>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</si>
  <si>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</si>
  <si>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</si>
  <si>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</si>
  <si>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</si>
  <si>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</si>
  <si>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</si>
  <si>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</si>
  <si>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</si>
  <si>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</si>
  <si>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</si>
  <si>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</si>
  <si>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</si>
  <si>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</si>
  <si>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</si>
  <si>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</si>
  <si>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</si>
  <si>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</si>
  <si>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</si>
  <si>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</si>
  <si>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</si>
  <si>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</si>
  <si>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</si>
  <si>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</si>
  <si>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</si>
  <si>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</si>
  <si>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</si>
  <si>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</si>
  <si>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</si>
  <si>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</si>
  <si>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</si>
  <si>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</si>
  <si>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</si>
  <si>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</si>
  <si>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</si>
  <si>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</si>
  <si>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</si>
  <si>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</si>
  <si>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</si>
  <si>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</si>
  <si>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</si>
  <si>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</si>
  <si>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</si>
  <si>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</si>
  <si>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</si>
  <si>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</si>
  <si>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</si>
  <si>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</si>
  <si>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</si>
  <si>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</si>
  <si>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</si>
  <si>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</si>
  <si>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</si>
  <si>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</si>
  <si>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</si>
  <si>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</si>
  <si>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</si>
  <si>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</si>
  <si>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</si>
  <si>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</si>
  <si>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</si>
  <si>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</si>
  <si>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</si>
  <si>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</si>
  <si>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</si>
  <si>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</si>
  <si>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</si>
  <si>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</si>
  <si>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</si>
  <si>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</si>
  <si>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</si>
  <si>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</si>
  <si>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</si>
  <si>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</si>
  <si>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</si>
  <si>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</si>
  <si>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</si>
  <si>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</si>
  <si>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</si>
  <si>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</si>
  <si>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</si>
  <si>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</si>
  <si>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</si>
  <si>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</si>
  <si>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</si>
  <si>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</si>
  <si>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</si>
  <si>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</si>
  <si>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</si>
  <si>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</si>
  <si>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</si>
  <si>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</si>
  <si>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</si>
  <si>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</si>
  <si>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</si>
  <si>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</si>
  <si>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</si>
  <si>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</si>
  <si>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</si>
  <si>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</si>
  <si>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</si>
  <si>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</si>
  <si>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</si>
  <si>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</si>
  <si>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</si>
  <si>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</si>
  <si>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</si>
  <si>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</si>
  <si>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</si>
  <si>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</si>
  <si>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</si>
  <si>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</si>
  <si>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</si>
  <si>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</si>
  <si>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</si>
  <si>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</si>
  <si>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</si>
  <si>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</si>
  <si>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</si>
  <si>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</si>
  <si>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</si>
  <si>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</si>
  <si>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</si>
  <si>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</si>
  <si>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</si>
  <si>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</si>
  <si>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</si>
  <si>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</si>
  <si>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</si>
  <si>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</si>
  <si>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</si>
  <si>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</si>
  <si>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</si>
  <si>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</si>
  <si>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</si>
  <si>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</si>
  <si>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</si>
  <si>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</si>
  <si>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</si>
  <si>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</si>
  <si>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</si>
  <si>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</si>
  <si>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</si>
  <si>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</si>
  <si>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</si>
  <si>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</si>
  <si>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</si>
  <si>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</si>
  <si>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</si>
  <si>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</si>
  <si>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</si>
  <si>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</si>
  <si>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</si>
  <si>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</si>
  <si>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</si>
  <si>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</si>
  <si>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</si>
  <si>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</si>
  <si>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</si>
  <si>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</si>
  <si>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</si>
  <si>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</si>
  <si>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</si>
  <si>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</si>
  <si>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</si>
  <si>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</si>
  <si>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</si>
  <si>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</si>
  <si>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</si>
  <si>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</si>
  <si>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</si>
  <si>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</si>
  <si>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</si>
  <si>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</si>
  <si>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</si>
  <si>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</si>
  <si>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</si>
  <si>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</si>
  <si>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</si>
  <si>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</si>
  <si>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</si>
  <si>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</si>
  <si>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</si>
  <si>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</si>
  <si>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</si>
  <si>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</si>
  <si>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</si>
  <si>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</si>
  <si>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</si>
  <si>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</si>
  <si>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</si>
  <si>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</si>
  <si>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</si>
  <si>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AL-EKBAL PRINTING AND PACKAGING</t>
  </si>
  <si>
    <t>الاقبال للطباعة والتغليف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</si>
</sst>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7" sqref="I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141100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0.88</v>
      </c>
      <c r="F6" s="13">
        <v>0.79</v>
      </c>
      <c r="G6" s="13">
        <v>0.93</v>
      </c>
      <c r="H6" s="13">
        <v>1.76</v>
      </c>
      <c r="I6" s="4" t="s">
        <v>139</v>
      </c>
    </row>
    <row r="7" spans="4:9" ht="20.100000000000001" customHeight="1">
      <c r="D7" s="10" t="s">
        <v>126</v>
      </c>
      <c r="E7" s="14">
        <v>521640.74</v>
      </c>
      <c r="F7" s="14">
        <v>316686.03999999998</v>
      </c>
      <c r="G7" s="14">
        <v>3254758.93</v>
      </c>
      <c r="H7" s="14">
        <v>9716510.8900000006</v>
      </c>
      <c r="I7" s="4" t="s">
        <v>140</v>
      </c>
    </row>
    <row r="8" spans="4:9" ht="20.100000000000001" customHeight="1">
      <c r="D8" s="10" t="s">
        <v>25</v>
      </c>
      <c r="E8" s="14">
        <v>599870</v>
      </c>
      <c r="F8" s="14">
        <v>404970</v>
      </c>
      <c r="G8" s="14">
        <v>2295408</v>
      </c>
      <c r="H8" s="14">
        <v>6769079</v>
      </c>
      <c r="I8" s="4" t="s">
        <v>1</v>
      </c>
    </row>
    <row r="9" spans="4:9" ht="20.100000000000001" customHeight="1">
      <c r="D9" s="10" t="s">
        <v>26</v>
      </c>
      <c r="E9" s="14">
        <v>646</v>
      </c>
      <c r="F9" s="14">
        <v>1078</v>
      </c>
      <c r="G9" s="14">
        <v>3002</v>
      </c>
      <c r="H9" s="14">
        <v>4968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4400000</v>
      </c>
      <c r="F11" s="14">
        <v>3950000</v>
      </c>
      <c r="G11" s="14">
        <v>4650000</v>
      </c>
      <c r="H11" s="14">
        <v>8800000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486</v>
      </c>
      <c r="F16" s="56">
        <v>54610</v>
      </c>
      <c r="G16" s="56">
        <v>305429</v>
      </c>
      <c r="H16" s="56">
        <v>347718</v>
      </c>
      <c r="I16" s="3" t="s">
        <v>58</v>
      </c>
    </row>
    <row r="17" spans="4:9" ht="20.100000000000001" customHeight="1">
      <c r="D17" s="10" t="s">
        <v>128</v>
      </c>
      <c r="E17" s="57">
        <v>1682906</v>
      </c>
      <c r="F17" s="57">
        <v>1563436</v>
      </c>
      <c r="G17" s="57">
        <v>886722</v>
      </c>
      <c r="H17" s="57">
        <v>528616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17137</v>
      </c>
      <c r="G19" s="57">
        <v>24529</v>
      </c>
      <c r="H19" s="57">
        <v>93219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3106164</v>
      </c>
      <c r="F21" s="57">
        <v>2684339</v>
      </c>
      <c r="G21" s="57">
        <v>2682237</v>
      </c>
      <c r="H21" s="57">
        <v>3206674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4789556</v>
      </c>
      <c r="F23" s="57">
        <v>4462626</v>
      </c>
      <c r="G23" s="57">
        <v>4034583</v>
      </c>
      <c r="H23" s="57">
        <v>4264221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102095</v>
      </c>
      <c r="H24" s="57">
        <v>140171</v>
      </c>
      <c r="I24" s="4" t="s">
        <v>82</v>
      </c>
    </row>
    <row r="25" spans="4:9" ht="20.100000000000001" customHeight="1">
      <c r="D25" s="10" t="s">
        <v>158</v>
      </c>
      <c r="E25" s="57">
        <v>3674317</v>
      </c>
      <c r="F25" s="57">
        <v>3849903</v>
      </c>
      <c r="G25" s="57">
        <v>3885865</v>
      </c>
      <c r="H25" s="57">
        <v>4293619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3674317</v>
      </c>
      <c r="F28" s="57">
        <v>3849903</v>
      </c>
      <c r="G28" s="57">
        <v>3885865</v>
      </c>
      <c r="H28" s="57">
        <v>4293619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8463873</v>
      </c>
      <c r="F30" s="58">
        <v>8312529</v>
      </c>
      <c r="G30" s="58">
        <v>8022543</v>
      </c>
      <c r="H30" s="58">
        <v>8698011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764712</v>
      </c>
      <c r="F35" s="56">
        <v>696639</v>
      </c>
      <c r="G35" s="56">
        <v>510900</v>
      </c>
      <c r="H35" s="56">
        <v>159207</v>
      </c>
      <c r="I35" s="3" t="s">
        <v>150</v>
      </c>
    </row>
    <row r="36" spans="4:9" ht="20.100000000000001" customHeight="1">
      <c r="D36" s="10" t="s">
        <v>101</v>
      </c>
      <c r="E36" s="57">
        <v>348845</v>
      </c>
      <c r="F36" s="57">
        <v>437697</v>
      </c>
      <c r="G36" s="57">
        <v>0</v>
      </c>
      <c r="H36" s="57">
        <v>161690</v>
      </c>
      <c r="I36" s="4" t="s">
        <v>151</v>
      </c>
    </row>
    <row r="37" spans="4:9" ht="20.100000000000001" customHeight="1">
      <c r="D37" s="10" t="s">
        <v>102</v>
      </c>
      <c r="E37" s="57">
        <v>319500</v>
      </c>
      <c r="F37" s="57">
        <v>301750</v>
      </c>
      <c r="G37" s="57">
        <v>355000</v>
      </c>
      <c r="H37" s="57">
        <v>504600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1976263</v>
      </c>
      <c r="F39" s="57">
        <v>1620496</v>
      </c>
      <c r="G39" s="57">
        <v>1126602</v>
      </c>
      <c r="H39" s="57">
        <v>1117700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426000</v>
      </c>
      <c r="G40" s="57">
        <v>550250</v>
      </c>
      <c r="H40" s="57">
        <v>1391483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135459</v>
      </c>
      <c r="F42" s="57">
        <v>66304</v>
      </c>
      <c r="G42" s="57">
        <v>62506</v>
      </c>
      <c r="H42" s="57">
        <v>51480</v>
      </c>
      <c r="I42" s="4" t="s">
        <v>87</v>
      </c>
    </row>
    <row r="43" spans="4:9" ht="20.100000000000001" customHeight="1">
      <c r="D43" s="20" t="s">
        <v>107</v>
      </c>
      <c r="E43" s="58">
        <v>2111722</v>
      </c>
      <c r="F43" s="58">
        <v>2112800</v>
      </c>
      <c r="G43" s="58">
        <v>1739358</v>
      </c>
      <c r="H43" s="58">
        <v>2560663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772577</v>
      </c>
      <c r="F49" s="57">
        <v>752153</v>
      </c>
      <c r="G49" s="57">
        <v>751548</v>
      </c>
      <c r="H49" s="57">
        <v>730208</v>
      </c>
      <c r="I49" s="4" t="s">
        <v>61</v>
      </c>
    </row>
    <row r="50" spans="4:9" ht="20.100000000000001" customHeight="1">
      <c r="D50" s="10" t="s">
        <v>32</v>
      </c>
      <c r="E50" s="57">
        <v>167564</v>
      </c>
      <c r="F50" s="57">
        <v>167564</v>
      </c>
      <c r="G50" s="57">
        <v>167564</v>
      </c>
      <c r="H50" s="57">
        <v>167564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/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300000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-15275</v>
      </c>
      <c r="H57" s="57">
        <v>22802</v>
      </c>
      <c r="I57" s="4" t="s">
        <v>62</v>
      </c>
    </row>
    <row r="58" spans="4:9" ht="20.100000000000001" customHeight="1">
      <c r="D58" s="10" t="s">
        <v>39</v>
      </c>
      <c r="E58" s="57">
        <v>112010</v>
      </c>
      <c r="F58" s="57">
        <v>280012</v>
      </c>
      <c r="G58" s="57">
        <v>379348</v>
      </c>
      <c r="H58" s="57">
        <v>216774</v>
      </c>
      <c r="I58" s="4" t="s">
        <v>155</v>
      </c>
    </row>
    <row r="59" spans="4:9" ht="20.100000000000001" customHeight="1">
      <c r="D59" s="10" t="s">
        <v>38</v>
      </c>
      <c r="E59" s="57">
        <v>6352151</v>
      </c>
      <c r="F59" s="57">
        <v>6199729</v>
      </c>
      <c r="G59" s="57">
        <v>6283185</v>
      </c>
      <c r="H59" s="57">
        <v>6137348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8463873</v>
      </c>
      <c r="F61" s="58">
        <v>8312529</v>
      </c>
      <c r="G61" s="58">
        <v>8022543</v>
      </c>
      <c r="H61" s="58">
        <v>8698011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6691530</v>
      </c>
      <c r="F65" s="56">
        <v>4742938</v>
      </c>
      <c r="G65" s="56">
        <v>5320680</v>
      </c>
      <c r="H65" s="56">
        <v>5314857</v>
      </c>
      <c r="I65" s="3" t="s">
        <v>88</v>
      </c>
    </row>
    <row r="66" spans="4:9" ht="20.100000000000001" customHeight="1">
      <c r="D66" s="10" t="s">
        <v>110</v>
      </c>
      <c r="E66" s="57">
        <v>5731910</v>
      </c>
      <c r="F66" s="57">
        <v>4183801</v>
      </c>
      <c r="G66" s="57">
        <v>4345375</v>
      </c>
      <c r="H66" s="57">
        <v>4188564</v>
      </c>
      <c r="I66" s="4" t="s">
        <v>89</v>
      </c>
    </row>
    <row r="67" spans="4:9" ht="20.100000000000001" customHeight="1">
      <c r="D67" s="10" t="s">
        <v>132</v>
      </c>
      <c r="E67" s="57">
        <v>959620</v>
      </c>
      <c r="F67" s="57">
        <v>559137</v>
      </c>
      <c r="G67" s="57">
        <v>975305</v>
      </c>
      <c r="H67" s="57">
        <v>1126293</v>
      </c>
      <c r="I67" s="4" t="s">
        <v>90</v>
      </c>
    </row>
    <row r="68" spans="4:9" ht="20.100000000000001" customHeight="1">
      <c r="D68" s="10" t="s">
        <v>111</v>
      </c>
      <c r="E68" s="57">
        <v>577726</v>
      </c>
      <c r="F68" s="57">
        <v>526872</v>
      </c>
      <c r="G68" s="57">
        <v>631381</v>
      </c>
      <c r="H68" s="57">
        <v>502698</v>
      </c>
      <c r="I68" s="4" t="s">
        <v>91</v>
      </c>
    </row>
    <row r="69" spans="4:9" ht="20.100000000000001" customHeight="1">
      <c r="D69" s="10" t="s">
        <v>112</v>
      </c>
      <c r="E69" s="57">
        <v>173271</v>
      </c>
      <c r="F69" s="57">
        <v>132161</v>
      </c>
      <c r="G69" s="57">
        <v>85127</v>
      </c>
      <c r="H69" s="57">
        <v>97593</v>
      </c>
      <c r="I69" s="4" t="s">
        <v>92</v>
      </c>
    </row>
    <row r="70" spans="4:9" ht="20.100000000000001" customHeight="1">
      <c r="D70" s="10" t="s">
        <v>113</v>
      </c>
      <c r="E70" s="57">
        <v>288663</v>
      </c>
      <c r="F70" s="57">
        <v>292176</v>
      </c>
      <c r="G70" s="57">
        <v>520026</v>
      </c>
      <c r="H70" s="57">
        <v>635317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14052</v>
      </c>
      <c r="H71" s="57">
        <v>168121</v>
      </c>
      <c r="I71" s="4" t="s">
        <v>94</v>
      </c>
    </row>
    <row r="72" spans="4:9" ht="20.100000000000001" customHeight="1">
      <c r="D72" s="10" t="s">
        <v>115</v>
      </c>
      <c r="E72" s="57">
        <v>208623</v>
      </c>
      <c r="F72" s="57">
        <v>-99896</v>
      </c>
      <c r="G72" s="57">
        <v>244745</v>
      </c>
      <c r="H72" s="57">
        <v>357881</v>
      </c>
      <c r="I72" s="4" t="s">
        <v>95</v>
      </c>
    </row>
    <row r="73" spans="4:9" ht="20.100000000000001" customHeight="1">
      <c r="D73" s="10" t="s">
        <v>116</v>
      </c>
      <c r="E73" s="57">
        <v>61513</v>
      </c>
      <c r="F73" s="57">
        <v>54361</v>
      </c>
      <c r="G73" s="57">
        <v>93318</v>
      </c>
      <c r="H73" s="57">
        <v>123959</v>
      </c>
      <c r="I73" s="4" t="s">
        <v>63</v>
      </c>
    </row>
    <row r="74" spans="4:9" ht="20.100000000000001" customHeight="1">
      <c r="D74" s="10" t="s">
        <v>117</v>
      </c>
      <c r="E74" s="57">
        <v>40819</v>
      </c>
      <c r="F74" s="57">
        <v>0</v>
      </c>
      <c r="G74" s="57">
        <v>23497</v>
      </c>
      <c r="H74" s="57">
        <v>7616</v>
      </c>
      <c r="I74" s="4" t="s">
        <v>64</v>
      </c>
    </row>
    <row r="75" spans="4:9" ht="20.100000000000001" customHeight="1">
      <c r="D75" s="10" t="s">
        <v>123</v>
      </c>
      <c r="E75" s="57">
        <v>229317</v>
      </c>
      <c r="F75" s="57">
        <v>-45535</v>
      </c>
      <c r="G75" s="57">
        <v>314566</v>
      </c>
      <c r="H75" s="57">
        <v>474224</v>
      </c>
      <c r="I75" s="4" t="s">
        <v>96</v>
      </c>
    </row>
    <row r="76" spans="4:9" ht="20.100000000000001" customHeight="1">
      <c r="D76" s="10" t="s">
        <v>118</v>
      </c>
      <c r="E76" s="57">
        <v>51070</v>
      </c>
      <c r="F76" s="57">
        <v>51641</v>
      </c>
      <c r="G76" s="57">
        <v>101172</v>
      </c>
      <c r="H76" s="57">
        <v>166724</v>
      </c>
      <c r="I76" s="4" t="s">
        <v>97</v>
      </c>
    </row>
    <row r="77" spans="4:9" ht="20.100000000000001" customHeight="1">
      <c r="D77" s="10" t="s">
        <v>190</v>
      </c>
      <c r="E77" s="57">
        <v>178247</v>
      </c>
      <c r="F77" s="57">
        <v>-97176</v>
      </c>
      <c r="G77" s="57">
        <v>213394</v>
      </c>
      <c r="H77" s="57">
        <f>+H75-H76</f>
        <v>307500</v>
      </c>
      <c r="I77" s="50" t="s">
        <v>199</v>
      </c>
    </row>
    <row r="78" spans="4:9" ht="20.100000000000001" customHeight="1">
      <c r="D78" s="10" t="s">
        <v>157</v>
      </c>
      <c r="E78" s="57">
        <v>25825</v>
      </c>
      <c r="F78" s="57">
        <v>1516</v>
      </c>
      <c r="G78" s="57">
        <v>15275</v>
      </c>
      <c r="H78" s="57">
        <v>36859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39</v>
      </c>
      <c r="G80" s="57">
        <v>5817</v>
      </c>
      <c r="H80" s="57">
        <v>8278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17680</v>
      </c>
      <c r="H81" s="57">
        <v>23700</v>
      </c>
      <c r="I81" s="50" t="s">
        <v>196</v>
      </c>
    </row>
    <row r="82" spans="4:9" ht="20.100000000000001" customHeight="1">
      <c r="D82" s="10" t="s">
        <v>187</v>
      </c>
      <c r="E82" s="57">
        <v>152422</v>
      </c>
      <c r="F82" s="57">
        <v>-98731</v>
      </c>
      <c r="G82" s="57">
        <v>174622</v>
      </c>
      <c r="H82" s="57">
        <v>238663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152422</v>
      </c>
      <c r="F84" s="58">
        <v>-98731</v>
      </c>
      <c r="G84" s="58">
        <v>174622</v>
      </c>
      <c r="H84" s="58">
        <v>238663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-383087</v>
      </c>
      <c r="F88" s="56">
        <v>305429</v>
      </c>
      <c r="G88" s="56">
        <v>347718</v>
      </c>
      <c r="H88" s="56">
        <v>390447</v>
      </c>
      <c r="I88" s="3" t="s">
        <v>16</v>
      </c>
    </row>
    <row r="89" spans="4:9" ht="20.100000000000001" customHeight="1">
      <c r="D89" s="10" t="s">
        <v>43</v>
      </c>
      <c r="E89" s="57">
        <v>464940</v>
      </c>
      <c r="F89" s="57">
        <v>-225303</v>
      </c>
      <c r="G89" s="57">
        <v>1097234</v>
      </c>
      <c r="H89" s="57">
        <v>1117644</v>
      </c>
      <c r="I89" s="4" t="s">
        <v>17</v>
      </c>
    </row>
    <row r="90" spans="4:9" ht="20.100000000000001" customHeight="1">
      <c r="D90" s="10" t="s">
        <v>44</v>
      </c>
      <c r="E90" s="57">
        <v>-116223</v>
      </c>
      <c r="F90" s="57">
        <v>-134220</v>
      </c>
      <c r="G90" s="57">
        <v>-86852</v>
      </c>
      <c r="H90" s="57">
        <v>-670531</v>
      </c>
      <c r="I90" s="4" t="s">
        <v>18</v>
      </c>
    </row>
    <row r="91" spans="4:9" ht="20.100000000000001" customHeight="1">
      <c r="D91" s="10" t="s">
        <v>45</v>
      </c>
      <c r="E91" s="57">
        <v>-313989</v>
      </c>
      <c r="F91" s="57">
        <v>-328993</v>
      </c>
      <c r="G91" s="57">
        <v>-1052671</v>
      </c>
      <c r="H91" s="57">
        <v>-489842</v>
      </c>
      <c r="I91" s="4" t="s">
        <v>19</v>
      </c>
    </row>
    <row r="92" spans="4:9" ht="20.100000000000001" customHeight="1">
      <c r="D92" s="21" t="s">
        <v>47</v>
      </c>
      <c r="E92" s="58">
        <v>-348359</v>
      </c>
      <c r="F92" s="58">
        <v>-383087</v>
      </c>
      <c r="G92" s="58">
        <v>305429</v>
      </c>
      <c r="H92" s="58">
        <v>347718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11.997400000000001</v>
      </c>
      <c r="F96" s="22">
        <f>+F8*100/F10</f>
        <v>8.0993999999999993</v>
      </c>
      <c r="G96" s="22">
        <f>+G8*100/G10</f>
        <v>45.908160000000002</v>
      </c>
      <c r="H96" s="22">
        <f>+H8*100/H10</f>
        <v>135.38158000000001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3.0484399999999998E-2</v>
      </c>
      <c r="F97" s="13">
        <f>+F84/F10</f>
        <v>-1.9746199999999998E-2</v>
      </c>
      <c r="G97" s="13">
        <f>+G84/G10</f>
        <v>3.4924400000000001E-2</v>
      </c>
      <c r="H97" s="13">
        <f>+H84/H10</f>
        <v>4.77326E-2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0.06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1.2704302000000001</v>
      </c>
      <c r="F99" s="13">
        <f>+F59/F10</f>
        <v>1.2399458000000001</v>
      </c>
      <c r="G99" s="13">
        <f>+G59/G10</f>
        <v>1.256637</v>
      </c>
      <c r="H99" s="13">
        <f>+H59/H10</f>
        <v>1.2274696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28.867223891564208</v>
      </c>
      <c r="F100" s="13">
        <f>+F11/F84</f>
        <v>-40.007697683604945</v>
      </c>
      <c r="G100" s="13">
        <f>+G11/G84</f>
        <v>26.628947097158434</v>
      </c>
      <c r="H100" s="13">
        <f>+H11/H84</f>
        <v>36.872074850311947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6.8181818181818183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196.82198107884687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0.69267874771868621</v>
      </c>
      <c r="F103" s="23">
        <f>+F11/F59</f>
        <v>0.63712462270528281</v>
      </c>
      <c r="G103" s="23">
        <f>+G11/G59</f>
        <v>0.74007052155873176</v>
      </c>
      <c r="H103" s="23">
        <f>+H11/H59</f>
        <v>1.4338440642440351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14.340815927000252</v>
      </c>
      <c r="F105" s="30">
        <f>+F67*100/F65</f>
        <v>11.788832154247009</v>
      </c>
      <c r="G105" s="30">
        <f>+G67*100/G65</f>
        <v>18.330457761038062</v>
      </c>
      <c r="H105" s="30">
        <f>+H67*100/H65</f>
        <v>21.191407407574655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3.4269741000937004</v>
      </c>
      <c r="F106" s="31">
        <f>+F75*100/F65</f>
        <v>-0.96005893393504194</v>
      </c>
      <c r="G106" s="31">
        <f>+G75*100/G65</f>
        <v>5.9121390498958784</v>
      </c>
      <c r="H106" s="31">
        <f>+H75*100/H65</f>
        <v>8.9226107118215978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2.2778348150572438</v>
      </c>
      <c r="F107" s="31">
        <f>+F82*100/F65</f>
        <v>-2.081642222605482</v>
      </c>
      <c r="G107" s="31">
        <f>+G82*100/G65</f>
        <v>3.281948923821767</v>
      </c>
      <c r="H107" s="31">
        <f>+H82*100/H65</f>
        <v>4.4904877026794887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2.4042421241434035</v>
      </c>
      <c r="F108" s="31">
        <f>(F82+F76)*100/F30</f>
        <v>-0.56649426426061189</v>
      </c>
      <c r="G108" s="31">
        <f>(G82+G76)*100/G30</f>
        <v>3.4377378843591115</v>
      </c>
      <c r="H108" s="31">
        <f>(H82+H76)*100/H30</f>
        <v>4.660686218952816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2.3995336382903996</v>
      </c>
      <c r="F109" s="29">
        <f>+F84*100/F59</f>
        <v>-1.5925050917548169</v>
      </c>
      <c r="G109" s="29">
        <f>+G84*100/G59</f>
        <v>2.7791955831318034</v>
      </c>
      <c r="H109" s="29">
        <f>+H84*100/H59</f>
        <v>3.8886991580076606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24.949830887112793</v>
      </c>
      <c r="F111" s="22">
        <f>+F43*100/F30</f>
        <v>25.41705418411172</v>
      </c>
      <c r="G111" s="22">
        <f>+G43*100/G30</f>
        <v>21.680880987487384</v>
      </c>
      <c r="H111" s="22">
        <f>+H43*100/H30</f>
        <v>29.439638556446987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75.050169112887204</v>
      </c>
      <c r="F112" s="13">
        <f>+F59*100/F30</f>
        <v>74.58294581588828</v>
      </c>
      <c r="G112" s="13">
        <f>+G59*100/G30</f>
        <v>78.319119012512616</v>
      </c>
      <c r="H112" s="13">
        <f>+H59*100/H30</f>
        <v>70.56036144355302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4.4902486782847069</v>
      </c>
      <c r="F113" s="23">
        <f>+F75/F76</f>
        <v>-0.88176061656435778</v>
      </c>
      <c r="G113" s="23">
        <f>+G75/G76</f>
        <v>3.109219942276519</v>
      </c>
      <c r="H113" s="23">
        <f>+H75/H76</f>
        <v>2.8443655382548405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0.79059905553875864</v>
      </c>
      <c r="F115" s="22">
        <f>+F65/F30</f>
        <v>0.57057701693431684</v>
      </c>
      <c r="G115" s="22">
        <f>+G65/G30</f>
        <v>0.66321613982000471</v>
      </c>
      <c r="H115" s="22">
        <f>+H65/H30</f>
        <v>0.61104280047472925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1.8211629535502789</v>
      </c>
      <c r="F116" s="13">
        <f>+F65/F28</f>
        <v>1.2319629871194158</v>
      </c>
      <c r="G116" s="13">
        <f>+G65/G28</f>
        <v>1.3692395386870104</v>
      </c>
      <c r="H116" s="13">
        <f>+H65/H28</f>
        <v>1.237850167888674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2.3785400240927626</v>
      </c>
      <c r="F117" s="23">
        <f>+F65/F120</f>
        <v>1.6687969938039429</v>
      </c>
      <c r="G117" s="23">
        <f>+G65/G120</f>
        <v>1.8296818307960059</v>
      </c>
      <c r="H117" s="23">
        <f>+H65/H120</f>
        <v>1.689121731588634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2.4235418059236045</v>
      </c>
      <c r="F119" s="59">
        <f>+F23/F39</f>
        <v>2.7538642489706855</v>
      </c>
      <c r="G119" s="59">
        <f>+G23/G39</f>
        <v>3.5811963763600634</v>
      </c>
      <c r="H119" s="59">
        <f>+H23/H39</f>
        <v>3.81517491276729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2813293</v>
      </c>
      <c r="F120" s="58">
        <f>+F23-F39</f>
        <v>2842130</v>
      </c>
      <c r="G120" s="58">
        <f>+G23-G39</f>
        <v>2907981</v>
      </c>
      <c r="H120" s="58">
        <f>+H23-H39</f>
        <v>3146521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2012-05-17T11:39:16Z</dcterms:modified>
</cp:coreProperties>
</file>